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（下）\"/>
    </mc:Choice>
  </mc:AlternateContent>
  <bookViews>
    <workbookView xWindow="0" yWindow="0" windowWidth="23895" windowHeight="10350"/>
  </bookViews>
  <sheets>
    <sheet name="计分表" sheetId="1" r:id="rId1"/>
  </sheets>
  <calcPr calcId="152511"/>
</workbook>
</file>

<file path=xl/calcChain.xml><?xml version="1.0" encoding="utf-8"?>
<calcChain xmlns="http://schemas.openxmlformats.org/spreadsheetml/2006/main">
  <c r="G39" i="1" l="1"/>
  <c r="I39" i="1"/>
  <c r="G40" i="1"/>
  <c r="I40" i="1" s="1"/>
  <c r="G41" i="1"/>
  <c r="I41" i="1" s="1"/>
  <c r="G42" i="1"/>
  <c r="I42" i="1" s="1"/>
  <c r="G43" i="1"/>
  <c r="I43" i="1"/>
  <c r="G44" i="1"/>
  <c r="I44" i="1" s="1"/>
  <c r="G45" i="1"/>
  <c r="I45" i="1" s="1"/>
  <c r="G46" i="1"/>
  <c r="I46" i="1" s="1"/>
  <c r="G47" i="1"/>
  <c r="I47" i="1"/>
  <c r="G48" i="1"/>
  <c r="I48" i="1" s="1"/>
  <c r="J42" i="1" l="1"/>
  <c r="J47" i="1"/>
  <c r="J46" i="1"/>
  <c r="J43" i="1"/>
  <c r="J39" i="1"/>
  <c r="J48" i="1"/>
  <c r="J45" i="1"/>
  <c r="J40" i="1"/>
  <c r="J44" i="1"/>
  <c r="J41" i="1"/>
  <c r="G4" i="1" l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" i="1"/>
  <c r="I3" i="1" s="1"/>
  <c r="J32" i="1" l="1"/>
  <c r="J36" i="1"/>
  <c r="J33" i="1"/>
  <c r="J34" i="1"/>
  <c r="J37" i="1"/>
  <c r="J31" i="1"/>
  <c r="J35" i="1"/>
  <c r="J29" i="1"/>
  <c r="J30" i="1"/>
  <c r="J38" i="1"/>
  <c r="J20" i="1"/>
  <c r="J26" i="1"/>
  <c r="J22" i="1"/>
  <c r="J19" i="1"/>
  <c r="J25" i="1"/>
  <c r="J27" i="1"/>
  <c r="J23" i="1"/>
  <c r="J21" i="1"/>
  <c r="J28" i="1"/>
  <c r="J24" i="1"/>
  <c r="J6" i="1"/>
  <c r="J10" i="1"/>
  <c r="J7" i="1"/>
  <c r="J3" i="1"/>
  <c r="J4" i="1"/>
  <c r="J5" i="1"/>
  <c r="J9" i="1"/>
  <c r="J8" i="1"/>
  <c r="J14" i="1"/>
  <c r="J15" i="1"/>
  <c r="J11" i="1"/>
  <c r="J12" i="1"/>
  <c r="J16" i="1"/>
  <c r="J17" i="1"/>
  <c r="J18" i="1"/>
  <c r="J13" i="1"/>
</calcChain>
</file>

<file path=xl/sharedStrings.xml><?xml version="1.0" encoding="utf-8"?>
<sst xmlns="http://schemas.openxmlformats.org/spreadsheetml/2006/main" count="83" uniqueCount="66">
  <si>
    <t>班级</t>
  </si>
  <si>
    <t>评委1</t>
  </si>
  <si>
    <t>评委2</t>
  </si>
  <si>
    <t>评委3</t>
  </si>
  <si>
    <t>评委4</t>
  </si>
  <si>
    <t>评委5</t>
  </si>
  <si>
    <t>名次</t>
  </si>
  <si>
    <t>二（1）</t>
  </si>
  <si>
    <t>二（2）</t>
  </si>
  <si>
    <t>二（3）</t>
  </si>
  <si>
    <t>二（4）</t>
  </si>
  <si>
    <t>二（5）</t>
  </si>
  <si>
    <t>二（6）</t>
  </si>
  <si>
    <t>二（7）</t>
  </si>
  <si>
    <t>二（8）</t>
  </si>
  <si>
    <t>三（1）</t>
  </si>
  <si>
    <t>三（2）</t>
  </si>
  <si>
    <t>三（3）</t>
  </si>
  <si>
    <t>三（4）</t>
  </si>
  <si>
    <t>三（5）</t>
  </si>
  <si>
    <t>三（6）</t>
  </si>
  <si>
    <t>三（7）</t>
  </si>
  <si>
    <t>三（8）</t>
  </si>
  <si>
    <t>四（1）</t>
  </si>
  <si>
    <t>四（2）</t>
  </si>
  <si>
    <t>四（3）</t>
  </si>
  <si>
    <t>四（4）</t>
  </si>
  <si>
    <t>四（5）</t>
  </si>
  <si>
    <t>四（6）</t>
  </si>
  <si>
    <t>四（7）</t>
  </si>
  <si>
    <t>四（8）</t>
  </si>
  <si>
    <t>四（9）</t>
  </si>
  <si>
    <t>四（10）</t>
  </si>
  <si>
    <t>五（1）</t>
  </si>
  <si>
    <t>五（2）</t>
  </si>
  <si>
    <t>五（3）</t>
  </si>
  <si>
    <t>五（4）</t>
  </si>
  <si>
    <t>五（5）</t>
  </si>
  <si>
    <t>五（6）</t>
  </si>
  <si>
    <t>五（7）</t>
  </si>
  <si>
    <t>五（8）</t>
  </si>
  <si>
    <t>五（9）</t>
  </si>
  <si>
    <t>五（10）</t>
  </si>
  <si>
    <t>六（1）</t>
    <phoneticPr fontId="2" type="noConversion"/>
  </si>
  <si>
    <t>六（2）</t>
  </si>
  <si>
    <t>六（3）</t>
  </si>
  <si>
    <t>六（4）</t>
  </si>
  <si>
    <t>六（5）</t>
  </si>
  <si>
    <t>六（6）</t>
  </si>
  <si>
    <t>六（7）</t>
  </si>
  <si>
    <t>六（8）</t>
  </si>
  <si>
    <t>六（9）</t>
  </si>
  <si>
    <t>六（10）</t>
  </si>
  <si>
    <t>得分（去掉最高分和去掉最低分）</t>
    <phoneticPr fontId="2" type="noConversion"/>
  </si>
  <si>
    <t>最终得分</t>
    <phoneticPr fontId="2" type="noConversion"/>
  </si>
  <si>
    <t>备注</t>
    <phoneticPr fontId="2" type="noConversion"/>
  </si>
  <si>
    <t>缺赛人数扣分</t>
    <phoneticPr fontId="2" type="noConversion"/>
  </si>
  <si>
    <r>
      <t xml:space="preserve">校园鼓操比赛成绩统计表    </t>
    </r>
    <r>
      <rPr>
        <sz val="12"/>
        <color theme="1"/>
        <rFont val="宋体"/>
        <family val="3"/>
        <charset val="134"/>
        <scheme val="minor"/>
      </rPr>
      <t>2017年9月</t>
    </r>
    <phoneticPr fontId="2" type="noConversion"/>
  </si>
  <si>
    <t>一等奖</t>
    <phoneticPr fontId="2" type="noConversion"/>
  </si>
  <si>
    <t>二等奖</t>
  </si>
  <si>
    <t>三等奖</t>
    <phoneticPr fontId="2" type="noConversion"/>
  </si>
  <si>
    <t>二等奖</t>
    <phoneticPr fontId="2" type="noConversion"/>
  </si>
  <si>
    <t>三等奖</t>
    <phoneticPr fontId="2" type="noConversion"/>
  </si>
  <si>
    <t>三等奖</t>
    <phoneticPr fontId="2" type="noConversion"/>
  </si>
  <si>
    <t>一等奖</t>
    <phoneticPr fontId="2" type="noConversion"/>
  </si>
  <si>
    <t>二等奖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</si>
</sst>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selection activeCell="L8" sqref="L8"/>
    </sheetView>
  </sheetViews>
  <sheetFormatPr defaultColWidth="9" defaultRowHeight="13.5" x14ac:dyDescent="0.15"/>
  <cols>
    <col min="1" max="1" width="9.75" customWidth="1"/>
    <col min="2" max="6" width="5.625" customWidth="1"/>
    <col min="7" max="7" width="11" customWidth="1"/>
    <col min="8" max="8" width="7.25" customWidth="1"/>
    <col min="9" max="9" width="6" customWidth="1"/>
    <col min="11" max="11" width="11.25" customWidth="1"/>
  </cols>
  <sheetData>
    <row r="1" spans="1:11" ht="39.75" customHeight="1" x14ac:dyDescent="0.15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0.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53</v>
      </c>
      <c r="H2" s="5" t="s">
        <v>56</v>
      </c>
      <c r="I2" s="5" t="s">
        <v>54</v>
      </c>
      <c r="J2" s="1" t="s">
        <v>6</v>
      </c>
      <c r="K2" s="6" t="s">
        <v>55</v>
      </c>
    </row>
    <row r="3" spans="1:11" ht="14.25" x14ac:dyDescent="0.15">
      <c r="A3" s="10" t="s">
        <v>7</v>
      </c>
      <c r="B3" s="3">
        <v>97</v>
      </c>
      <c r="C3" s="3">
        <v>95</v>
      </c>
      <c r="D3" s="3">
        <v>95</v>
      </c>
      <c r="E3" s="3">
        <v>95</v>
      </c>
      <c r="F3" s="3">
        <v>96</v>
      </c>
      <c r="G3" s="13">
        <f>(SUM(B3:F3)-MIN(B3:F3)-MAX(B3:F3))/3</f>
        <v>95.333333333333329</v>
      </c>
      <c r="H3" s="3"/>
      <c r="I3" s="3">
        <f>G3-H3</f>
        <v>95.333333333333329</v>
      </c>
      <c r="J3" s="3">
        <f>RANK(I3,$I$3:$I$10)</f>
        <v>6</v>
      </c>
      <c r="K3" s="3"/>
    </row>
    <row r="4" spans="1:11" ht="14.25" x14ac:dyDescent="0.15">
      <c r="A4" s="11" t="s">
        <v>8</v>
      </c>
      <c r="B4" s="2">
        <v>100</v>
      </c>
      <c r="C4" s="2">
        <v>95</v>
      </c>
      <c r="D4" s="2">
        <v>100</v>
      </c>
      <c r="E4" s="2">
        <v>100</v>
      </c>
      <c r="F4" s="2">
        <v>99</v>
      </c>
      <c r="G4" s="13">
        <f t="shared" ref="G4:G47" si="0">(SUM(B4:F4)-MIN(B4:F4)-MAX(B4:F4))/3</f>
        <v>99.666666666666671</v>
      </c>
      <c r="H4" s="3"/>
      <c r="I4" s="3">
        <f t="shared" ref="I4:I48" si="1">G4-H4</f>
        <v>99.666666666666671</v>
      </c>
      <c r="J4" s="3">
        <f t="shared" ref="J4:J10" si="2">RANK(I4,$I$3:$I$10)</f>
        <v>1</v>
      </c>
      <c r="K4" s="2" t="s">
        <v>58</v>
      </c>
    </row>
    <row r="5" spans="1:11" ht="14.25" x14ac:dyDescent="0.15">
      <c r="A5" s="11" t="s">
        <v>9</v>
      </c>
      <c r="B5" s="2">
        <v>99</v>
      </c>
      <c r="C5" s="2">
        <v>96</v>
      </c>
      <c r="D5" s="2">
        <v>99</v>
      </c>
      <c r="E5" s="2">
        <v>98</v>
      </c>
      <c r="F5" s="2">
        <v>97</v>
      </c>
      <c r="G5" s="13">
        <f t="shared" si="0"/>
        <v>98</v>
      </c>
      <c r="H5" s="3"/>
      <c r="I5" s="3">
        <f t="shared" si="1"/>
        <v>98</v>
      </c>
      <c r="J5" s="3">
        <f t="shared" si="2"/>
        <v>2</v>
      </c>
      <c r="K5" s="2" t="s">
        <v>61</v>
      </c>
    </row>
    <row r="6" spans="1:11" ht="14.25" x14ac:dyDescent="0.15">
      <c r="A6" s="11" t="s">
        <v>10</v>
      </c>
      <c r="B6" s="2">
        <v>99</v>
      </c>
      <c r="C6" s="2">
        <v>93</v>
      </c>
      <c r="D6" s="2">
        <v>98</v>
      </c>
      <c r="E6" s="2">
        <v>96</v>
      </c>
      <c r="F6" s="2">
        <v>99</v>
      </c>
      <c r="G6" s="13">
        <f t="shared" si="0"/>
        <v>97.666666666666671</v>
      </c>
      <c r="H6" s="3"/>
      <c r="I6" s="3">
        <f t="shared" si="1"/>
        <v>97.666666666666671</v>
      </c>
      <c r="J6" s="3">
        <f t="shared" si="2"/>
        <v>4</v>
      </c>
      <c r="K6" s="2" t="s">
        <v>60</v>
      </c>
    </row>
    <row r="7" spans="1:11" ht="14.25" x14ac:dyDescent="0.15">
      <c r="A7" s="11" t="s">
        <v>11</v>
      </c>
      <c r="B7" s="2">
        <v>99</v>
      </c>
      <c r="C7" s="2">
        <v>95</v>
      </c>
      <c r="D7" s="2">
        <v>98</v>
      </c>
      <c r="E7" s="2">
        <v>100</v>
      </c>
      <c r="F7" s="2">
        <v>97</v>
      </c>
      <c r="G7" s="13">
        <f t="shared" si="0"/>
        <v>98</v>
      </c>
      <c r="H7" s="3"/>
      <c r="I7" s="3">
        <f t="shared" si="1"/>
        <v>98</v>
      </c>
      <c r="J7" s="3">
        <f t="shared" si="2"/>
        <v>2</v>
      </c>
      <c r="K7" s="2" t="s">
        <v>59</v>
      </c>
    </row>
    <row r="8" spans="1:11" ht="14.25" x14ac:dyDescent="0.15">
      <c r="A8" s="11" t="s">
        <v>12</v>
      </c>
      <c r="B8" s="2">
        <v>98</v>
      </c>
      <c r="C8" s="2">
        <v>96</v>
      </c>
      <c r="D8" s="2">
        <v>98</v>
      </c>
      <c r="E8" s="2">
        <v>99</v>
      </c>
      <c r="F8" s="2">
        <v>94</v>
      </c>
      <c r="G8" s="13">
        <f t="shared" si="0"/>
        <v>97.333333333333329</v>
      </c>
      <c r="H8" s="3"/>
      <c r="I8" s="3">
        <f t="shared" si="1"/>
        <v>97.333333333333329</v>
      </c>
      <c r="J8" s="3">
        <f t="shared" si="2"/>
        <v>5</v>
      </c>
      <c r="K8" s="2" t="s">
        <v>62</v>
      </c>
    </row>
    <row r="9" spans="1:11" ht="14.25" x14ac:dyDescent="0.15">
      <c r="A9" s="11" t="s">
        <v>13</v>
      </c>
      <c r="B9" s="2">
        <v>97</v>
      </c>
      <c r="C9" s="2">
        <v>93</v>
      </c>
      <c r="D9" s="2">
        <v>93</v>
      </c>
      <c r="E9" s="2">
        <v>95</v>
      </c>
      <c r="F9" s="2">
        <v>97</v>
      </c>
      <c r="G9" s="13">
        <f t="shared" si="0"/>
        <v>95</v>
      </c>
      <c r="H9" s="3"/>
      <c r="I9" s="3">
        <f t="shared" si="1"/>
        <v>95</v>
      </c>
      <c r="J9" s="3">
        <f t="shared" si="2"/>
        <v>7</v>
      </c>
      <c r="K9" s="2"/>
    </row>
    <row r="10" spans="1:11" ht="15" thickBot="1" x14ac:dyDescent="0.2">
      <c r="A10" s="12" t="s">
        <v>14</v>
      </c>
      <c r="B10" s="4">
        <v>99</v>
      </c>
      <c r="C10" s="4">
        <v>90</v>
      </c>
      <c r="D10" s="4">
        <v>92</v>
      </c>
      <c r="E10" s="4">
        <v>95</v>
      </c>
      <c r="F10" s="4">
        <v>93</v>
      </c>
      <c r="G10" s="14">
        <f t="shared" si="0"/>
        <v>93.333333333333329</v>
      </c>
      <c r="H10" s="4"/>
      <c r="I10" s="4">
        <f t="shared" si="1"/>
        <v>93.333333333333329</v>
      </c>
      <c r="J10" s="4">
        <f t="shared" si="2"/>
        <v>8</v>
      </c>
      <c r="K10" s="4"/>
    </row>
    <row r="11" spans="1:11" ht="15" thickTop="1" x14ac:dyDescent="0.15">
      <c r="A11" s="10" t="s">
        <v>15</v>
      </c>
      <c r="B11" s="3">
        <v>93</v>
      </c>
      <c r="C11" s="3">
        <v>94</v>
      </c>
      <c r="D11" s="3">
        <v>90</v>
      </c>
      <c r="E11" s="3">
        <v>95</v>
      </c>
      <c r="F11" s="3">
        <v>90</v>
      </c>
      <c r="G11" s="13">
        <f t="shared" si="0"/>
        <v>92.333333333333329</v>
      </c>
      <c r="H11" s="3"/>
      <c r="I11" s="3">
        <f t="shared" si="1"/>
        <v>92.333333333333329</v>
      </c>
      <c r="J11" s="3">
        <f>RANK(I11,$I$11:$I$18)</f>
        <v>6</v>
      </c>
      <c r="K11" s="3"/>
    </row>
    <row r="12" spans="1:11" ht="14.25" x14ac:dyDescent="0.15">
      <c r="A12" s="11" t="s">
        <v>16</v>
      </c>
      <c r="B12" s="2">
        <v>100</v>
      </c>
      <c r="C12" s="2">
        <v>98</v>
      </c>
      <c r="D12" s="2">
        <v>98</v>
      </c>
      <c r="E12" s="2">
        <v>99</v>
      </c>
      <c r="F12" s="2">
        <v>98</v>
      </c>
      <c r="G12" s="13">
        <f t="shared" si="0"/>
        <v>98.333333333333329</v>
      </c>
      <c r="H12" s="3"/>
      <c r="I12" s="3">
        <f t="shared" si="1"/>
        <v>98.333333333333329</v>
      </c>
      <c r="J12" s="3">
        <f t="shared" ref="J12:J18" si="3">RANK(I12,$I$11:$I$18)</f>
        <v>2</v>
      </c>
      <c r="K12" s="2" t="s">
        <v>59</v>
      </c>
    </row>
    <row r="13" spans="1:11" ht="14.25" x14ac:dyDescent="0.15">
      <c r="A13" s="11" t="s">
        <v>17</v>
      </c>
      <c r="B13" s="2">
        <v>100</v>
      </c>
      <c r="C13" s="2">
        <v>99</v>
      </c>
      <c r="D13" s="2">
        <v>98</v>
      </c>
      <c r="E13" s="2">
        <v>99</v>
      </c>
      <c r="F13" s="2">
        <v>99</v>
      </c>
      <c r="G13" s="13">
        <f t="shared" si="0"/>
        <v>99</v>
      </c>
      <c r="H13" s="3"/>
      <c r="I13" s="3">
        <f t="shared" si="1"/>
        <v>99</v>
      </c>
      <c r="J13" s="3">
        <f t="shared" si="3"/>
        <v>1</v>
      </c>
      <c r="K13" s="2" t="s">
        <v>58</v>
      </c>
    </row>
    <row r="14" spans="1:11" ht="14.25" x14ac:dyDescent="0.15">
      <c r="A14" s="11" t="s">
        <v>18</v>
      </c>
      <c r="B14" s="2">
        <v>82</v>
      </c>
      <c r="C14" s="2">
        <v>93</v>
      </c>
      <c r="D14" s="2">
        <v>88</v>
      </c>
      <c r="E14" s="2">
        <v>92</v>
      </c>
      <c r="F14" s="2">
        <v>87</v>
      </c>
      <c r="G14" s="13">
        <f t="shared" si="0"/>
        <v>89</v>
      </c>
      <c r="H14" s="3"/>
      <c r="I14" s="3">
        <f t="shared" si="1"/>
        <v>89</v>
      </c>
      <c r="J14" s="3">
        <f t="shared" si="3"/>
        <v>8</v>
      </c>
      <c r="K14" s="2"/>
    </row>
    <row r="15" spans="1:11" ht="14.25" x14ac:dyDescent="0.15">
      <c r="A15" s="11" t="s">
        <v>19</v>
      </c>
      <c r="B15" s="2">
        <v>89</v>
      </c>
      <c r="C15" s="2">
        <v>97</v>
      </c>
      <c r="D15" s="2">
        <v>94</v>
      </c>
      <c r="E15" s="2">
        <v>99</v>
      </c>
      <c r="F15" s="2">
        <v>90</v>
      </c>
      <c r="G15" s="13">
        <f t="shared" si="0"/>
        <v>93.666666666666671</v>
      </c>
      <c r="H15" s="3"/>
      <c r="I15" s="3">
        <f t="shared" si="1"/>
        <v>93.666666666666671</v>
      </c>
      <c r="J15" s="3">
        <f t="shared" si="3"/>
        <v>4</v>
      </c>
      <c r="K15" s="2" t="s">
        <v>63</v>
      </c>
    </row>
    <row r="16" spans="1:11" ht="14.25" x14ac:dyDescent="0.15">
      <c r="A16" s="11" t="s">
        <v>20</v>
      </c>
      <c r="B16" s="2">
        <v>93</v>
      </c>
      <c r="C16" s="2">
        <v>95</v>
      </c>
      <c r="D16" s="2">
        <v>93</v>
      </c>
      <c r="E16" s="2">
        <v>94</v>
      </c>
      <c r="F16" s="2">
        <v>90</v>
      </c>
      <c r="G16" s="13">
        <f t="shared" si="0"/>
        <v>93.333333333333329</v>
      </c>
      <c r="H16" s="3"/>
      <c r="I16" s="3">
        <f t="shared" si="1"/>
        <v>93.333333333333329</v>
      </c>
      <c r="J16" s="3">
        <f t="shared" si="3"/>
        <v>5</v>
      </c>
      <c r="K16" s="2" t="s">
        <v>63</v>
      </c>
    </row>
    <row r="17" spans="1:11" ht="14.25" x14ac:dyDescent="0.15">
      <c r="A17" s="11" t="s">
        <v>21</v>
      </c>
      <c r="B17" s="2">
        <v>100</v>
      </c>
      <c r="C17" s="2">
        <v>96</v>
      </c>
      <c r="D17" s="2">
        <v>93</v>
      </c>
      <c r="E17" s="2">
        <v>96</v>
      </c>
      <c r="F17" s="2">
        <v>95</v>
      </c>
      <c r="G17" s="13">
        <f t="shared" si="0"/>
        <v>95.666666666666671</v>
      </c>
      <c r="H17" s="3"/>
      <c r="I17" s="3">
        <f t="shared" si="1"/>
        <v>95.666666666666671</v>
      </c>
      <c r="J17" s="3">
        <f t="shared" si="3"/>
        <v>3</v>
      </c>
      <c r="K17" s="2" t="s">
        <v>59</v>
      </c>
    </row>
    <row r="18" spans="1:11" ht="15" thickBot="1" x14ac:dyDescent="0.2">
      <c r="A18" s="12" t="s">
        <v>22</v>
      </c>
      <c r="B18" s="4">
        <v>85</v>
      </c>
      <c r="C18" s="4">
        <v>94</v>
      </c>
      <c r="D18" s="4">
        <v>88</v>
      </c>
      <c r="E18" s="4">
        <v>91</v>
      </c>
      <c r="F18" s="4">
        <v>90</v>
      </c>
      <c r="G18" s="14">
        <f t="shared" si="0"/>
        <v>89.666666666666671</v>
      </c>
      <c r="H18" s="4"/>
      <c r="I18" s="4">
        <f t="shared" si="1"/>
        <v>89.666666666666671</v>
      </c>
      <c r="J18" s="4">
        <f t="shared" si="3"/>
        <v>7</v>
      </c>
      <c r="K18" s="4"/>
    </row>
    <row r="19" spans="1:11" ht="15" thickTop="1" x14ac:dyDescent="0.15">
      <c r="A19" s="10" t="s">
        <v>23</v>
      </c>
      <c r="B19" s="3">
        <v>99</v>
      </c>
      <c r="C19" s="3">
        <v>99</v>
      </c>
      <c r="D19" s="3">
        <v>99</v>
      </c>
      <c r="E19" s="3">
        <v>100</v>
      </c>
      <c r="F19" s="3">
        <v>100</v>
      </c>
      <c r="G19" s="13">
        <f t="shared" si="0"/>
        <v>99.333333333333329</v>
      </c>
      <c r="H19" s="3"/>
      <c r="I19" s="3">
        <f t="shared" si="1"/>
        <v>99.333333333333329</v>
      </c>
      <c r="J19" s="3">
        <f>RANK(I19,$I$19:$I$28)</f>
        <v>1</v>
      </c>
      <c r="K19" s="3" t="s">
        <v>64</v>
      </c>
    </row>
    <row r="20" spans="1:11" ht="14.25" x14ac:dyDescent="0.15">
      <c r="A20" s="11" t="s">
        <v>24</v>
      </c>
      <c r="B20" s="2">
        <v>100</v>
      </c>
      <c r="C20" s="2">
        <v>100</v>
      </c>
      <c r="D20" s="2">
        <v>97</v>
      </c>
      <c r="E20" s="2">
        <v>97</v>
      </c>
      <c r="F20" s="2">
        <v>98</v>
      </c>
      <c r="G20" s="13">
        <f t="shared" si="0"/>
        <v>98.333333333333329</v>
      </c>
      <c r="H20" s="3"/>
      <c r="I20" s="3">
        <f t="shared" si="1"/>
        <v>98.333333333333329</v>
      </c>
      <c r="J20" s="3">
        <f t="shared" ref="J20:J28" si="4">RANK(I20,$I$19:$I$28)</f>
        <v>2</v>
      </c>
      <c r="K20" s="2" t="s">
        <v>59</v>
      </c>
    </row>
    <row r="21" spans="1:11" ht="14.25" x14ac:dyDescent="0.15">
      <c r="A21" s="11" t="s">
        <v>25</v>
      </c>
      <c r="B21" s="2">
        <v>93</v>
      </c>
      <c r="C21" s="2">
        <v>96</v>
      </c>
      <c r="D21" s="2">
        <v>93</v>
      </c>
      <c r="E21" s="2">
        <v>95</v>
      </c>
      <c r="F21" s="2">
        <v>94</v>
      </c>
      <c r="G21" s="13">
        <f t="shared" si="0"/>
        <v>94</v>
      </c>
      <c r="H21" s="3"/>
      <c r="I21" s="3">
        <f t="shared" si="1"/>
        <v>94</v>
      </c>
      <c r="J21" s="3">
        <f t="shared" si="4"/>
        <v>9</v>
      </c>
      <c r="K21" s="2"/>
    </row>
    <row r="22" spans="1:11" ht="14.25" x14ac:dyDescent="0.15">
      <c r="A22" s="11" t="s">
        <v>26</v>
      </c>
      <c r="B22" s="2">
        <v>96</v>
      </c>
      <c r="C22" s="2">
        <v>98</v>
      </c>
      <c r="D22" s="2">
        <v>97</v>
      </c>
      <c r="E22" s="2">
        <v>100</v>
      </c>
      <c r="F22" s="2">
        <v>97</v>
      </c>
      <c r="G22" s="13">
        <f t="shared" si="0"/>
        <v>97.333333333333329</v>
      </c>
      <c r="H22" s="3"/>
      <c r="I22" s="3">
        <f t="shared" si="1"/>
        <v>97.333333333333329</v>
      </c>
      <c r="J22" s="3">
        <f t="shared" si="4"/>
        <v>3</v>
      </c>
      <c r="K22" s="2" t="s">
        <v>63</v>
      </c>
    </row>
    <row r="23" spans="1:11" ht="14.25" x14ac:dyDescent="0.15">
      <c r="A23" s="11" t="s">
        <v>27</v>
      </c>
      <c r="B23" s="2">
        <v>89</v>
      </c>
      <c r="C23" s="2">
        <v>92</v>
      </c>
      <c r="D23" s="2">
        <v>87</v>
      </c>
      <c r="E23" s="2">
        <v>95</v>
      </c>
      <c r="F23" s="2">
        <v>93</v>
      </c>
      <c r="G23" s="13">
        <f t="shared" si="0"/>
        <v>91.333333333333329</v>
      </c>
      <c r="H23" s="3"/>
      <c r="I23" s="3">
        <f t="shared" si="1"/>
        <v>91.333333333333329</v>
      </c>
      <c r="J23" s="3">
        <f t="shared" si="4"/>
        <v>10</v>
      </c>
      <c r="K23" s="2"/>
    </row>
    <row r="24" spans="1:11" ht="14.25" x14ac:dyDescent="0.15">
      <c r="A24" s="11" t="s">
        <v>28</v>
      </c>
      <c r="B24" s="2">
        <v>98</v>
      </c>
      <c r="C24" s="2">
        <v>98</v>
      </c>
      <c r="D24" s="2">
        <v>95</v>
      </c>
      <c r="E24" s="2">
        <v>90</v>
      </c>
      <c r="F24" s="2">
        <v>96</v>
      </c>
      <c r="G24" s="13">
        <f t="shared" si="0"/>
        <v>96.333333333333329</v>
      </c>
      <c r="H24" s="3"/>
      <c r="I24" s="3">
        <f t="shared" si="1"/>
        <v>96.333333333333329</v>
      </c>
      <c r="J24" s="3">
        <f t="shared" si="4"/>
        <v>6</v>
      </c>
      <c r="K24" s="2"/>
    </row>
    <row r="25" spans="1:11" ht="14.25" x14ac:dyDescent="0.15">
      <c r="A25" s="11" t="s">
        <v>29</v>
      </c>
      <c r="B25" s="2">
        <v>98</v>
      </c>
      <c r="C25" s="2">
        <v>97</v>
      </c>
      <c r="D25" s="2">
        <v>92</v>
      </c>
      <c r="E25" s="2">
        <v>98</v>
      </c>
      <c r="F25" s="2">
        <v>97</v>
      </c>
      <c r="G25" s="13">
        <f t="shared" si="0"/>
        <v>97.333333333333329</v>
      </c>
      <c r="H25" s="3"/>
      <c r="I25" s="3">
        <f t="shared" si="1"/>
        <v>97.333333333333329</v>
      </c>
      <c r="J25" s="3">
        <f t="shared" si="4"/>
        <v>3</v>
      </c>
      <c r="K25" s="2" t="s">
        <v>59</v>
      </c>
    </row>
    <row r="26" spans="1:11" ht="14.25" x14ac:dyDescent="0.15">
      <c r="A26" s="11" t="s">
        <v>30</v>
      </c>
      <c r="B26" s="2">
        <v>94</v>
      </c>
      <c r="C26" s="2">
        <v>97</v>
      </c>
      <c r="D26" s="2">
        <v>96</v>
      </c>
      <c r="E26" s="2">
        <v>98</v>
      </c>
      <c r="F26" s="2">
        <v>98</v>
      </c>
      <c r="G26" s="13">
        <f t="shared" si="0"/>
        <v>97</v>
      </c>
      <c r="H26" s="3"/>
      <c r="I26" s="3">
        <f t="shared" si="1"/>
        <v>97</v>
      </c>
      <c r="J26" s="3">
        <f t="shared" si="4"/>
        <v>5</v>
      </c>
      <c r="K26" s="2" t="s">
        <v>63</v>
      </c>
    </row>
    <row r="27" spans="1:11" ht="14.25" x14ac:dyDescent="0.15">
      <c r="A27" s="11" t="s">
        <v>31</v>
      </c>
      <c r="B27" s="2">
        <v>98</v>
      </c>
      <c r="C27" s="2">
        <v>97</v>
      </c>
      <c r="D27" s="2">
        <v>92</v>
      </c>
      <c r="E27" s="2">
        <v>100</v>
      </c>
      <c r="F27" s="2">
        <v>94</v>
      </c>
      <c r="G27" s="13">
        <f t="shared" si="0"/>
        <v>96.333333333333329</v>
      </c>
      <c r="H27" s="3"/>
      <c r="I27" s="3">
        <f t="shared" si="1"/>
        <v>96.333333333333329</v>
      </c>
      <c r="J27" s="3">
        <f t="shared" si="4"/>
        <v>6</v>
      </c>
      <c r="K27" s="2"/>
    </row>
    <row r="28" spans="1:11" ht="15" thickBot="1" x14ac:dyDescent="0.2">
      <c r="A28" s="12" t="s">
        <v>32</v>
      </c>
      <c r="B28" s="4">
        <v>98</v>
      </c>
      <c r="C28" s="4">
        <v>94</v>
      </c>
      <c r="D28" s="4">
        <v>91</v>
      </c>
      <c r="E28" s="4">
        <v>94</v>
      </c>
      <c r="F28" s="4">
        <v>95</v>
      </c>
      <c r="G28" s="14">
        <f t="shared" si="0"/>
        <v>94.333333333333329</v>
      </c>
      <c r="H28" s="4"/>
      <c r="I28" s="4">
        <f t="shared" si="1"/>
        <v>94.333333333333329</v>
      </c>
      <c r="J28" s="4">
        <f t="shared" si="4"/>
        <v>8</v>
      </c>
      <c r="K28" s="4"/>
    </row>
    <row r="29" spans="1:11" ht="15" thickTop="1" x14ac:dyDescent="0.15">
      <c r="A29" s="10" t="s">
        <v>33</v>
      </c>
      <c r="B29" s="3">
        <v>98</v>
      </c>
      <c r="C29" s="3">
        <v>100</v>
      </c>
      <c r="D29" s="3">
        <v>99</v>
      </c>
      <c r="E29" s="3">
        <v>98</v>
      </c>
      <c r="F29" s="3">
        <v>100</v>
      </c>
      <c r="G29" s="13">
        <f t="shared" si="0"/>
        <v>99</v>
      </c>
      <c r="H29" s="3"/>
      <c r="I29" s="3">
        <f t="shared" si="1"/>
        <v>99</v>
      </c>
      <c r="J29" s="3">
        <f>RANK(I29,$I$29:$I$38)</f>
        <v>1</v>
      </c>
      <c r="K29" s="3" t="s">
        <v>64</v>
      </c>
    </row>
    <row r="30" spans="1:11" ht="14.25" x14ac:dyDescent="0.15">
      <c r="A30" s="11" t="s">
        <v>34</v>
      </c>
      <c r="B30" s="2">
        <v>98</v>
      </c>
      <c r="C30" s="2">
        <v>96</v>
      </c>
      <c r="D30" s="2">
        <v>98</v>
      </c>
      <c r="E30" s="2">
        <v>99</v>
      </c>
      <c r="F30" s="2">
        <v>94</v>
      </c>
      <c r="G30" s="13">
        <f t="shared" si="0"/>
        <v>97.333333333333329</v>
      </c>
      <c r="H30" s="3"/>
      <c r="I30" s="3">
        <f t="shared" si="1"/>
        <v>97.333333333333329</v>
      </c>
      <c r="J30" s="3">
        <f t="shared" ref="J30:J38" si="5">RANK(I30,$I$29:$I$38)</f>
        <v>4</v>
      </c>
      <c r="K30" s="2"/>
    </row>
    <row r="31" spans="1:11" ht="14.25" x14ac:dyDescent="0.15">
      <c r="A31" s="11" t="s">
        <v>35</v>
      </c>
      <c r="B31" s="2">
        <v>96</v>
      </c>
      <c r="C31" s="2">
        <v>100</v>
      </c>
      <c r="D31" s="2">
        <v>98</v>
      </c>
      <c r="E31" s="2">
        <v>100</v>
      </c>
      <c r="F31" s="2">
        <v>98</v>
      </c>
      <c r="G31" s="13">
        <f t="shared" si="0"/>
        <v>98.666666666666671</v>
      </c>
      <c r="H31" s="3"/>
      <c r="I31" s="3">
        <f t="shared" si="1"/>
        <v>98.666666666666671</v>
      </c>
      <c r="J31" s="3">
        <f t="shared" si="5"/>
        <v>2</v>
      </c>
      <c r="K31" s="2" t="s">
        <v>65</v>
      </c>
    </row>
    <row r="32" spans="1:11" ht="14.25" x14ac:dyDescent="0.15">
      <c r="A32" s="11" t="s">
        <v>36</v>
      </c>
      <c r="B32" s="2">
        <v>89</v>
      </c>
      <c r="C32" s="2">
        <v>97</v>
      </c>
      <c r="D32" s="2">
        <v>93</v>
      </c>
      <c r="E32" s="2">
        <v>4</v>
      </c>
      <c r="F32" s="2">
        <v>92</v>
      </c>
      <c r="G32" s="13">
        <f t="shared" si="0"/>
        <v>91.333333333333329</v>
      </c>
      <c r="H32" s="3"/>
      <c r="I32" s="3">
        <f t="shared" si="1"/>
        <v>91.333333333333329</v>
      </c>
      <c r="J32" s="3">
        <f t="shared" si="5"/>
        <v>9</v>
      </c>
      <c r="K32" s="2"/>
    </row>
    <row r="33" spans="1:22" ht="14.25" x14ac:dyDescent="0.15">
      <c r="A33" s="11" t="s">
        <v>37</v>
      </c>
      <c r="B33" s="2">
        <v>96</v>
      </c>
      <c r="C33" s="2">
        <v>98</v>
      </c>
      <c r="D33" s="2">
        <v>98</v>
      </c>
      <c r="E33" s="2">
        <v>91</v>
      </c>
      <c r="F33" s="2">
        <v>94</v>
      </c>
      <c r="G33" s="13">
        <f t="shared" si="0"/>
        <v>96</v>
      </c>
      <c r="H33" s="3"/>
      <c r="I33" s="3">
        <f t="shared" si="1"/>
        <v>96</v>
      </c>
      <c r="J33" s="3">
        <f t="shared" si="5"/>
        <v>5</v>
      </c>
      <c r="K33" s="2" t="s">
        <v>63</v>
      </c>
    </row>
    <row r="34" spans="1:22" ht="14.25" x14ac:dyDescent="0.15">
      <c r="A34" s="11" t="s">
        <v>38</v>
      </c>
      <c r="B34" s="2">
        <v>86</v>
      </c>
      <c r="C34" s="2">
        <v>94</v>
      </c>
      <c r="D34" s="2">
        <v>84</v>
      </c>
      <c r="E34" s="2">
        <v>88</v>
      </c>
      <c r="F34" s="2">
        <v>89</v>
      </c>
      <c r="G34" s="13">
        <f t="shared" si="0"/>
        <v>87.666666666666671</v>
      </c>
      <c r="H34" s="3"/>
      <c r="I34" s="3">
        <f t="shared" si="1"/>
        <v>87.666666666666671</v>
      </c>
      <c r="J34" s="3">
        <f t="shared" si="5"/>
        <v>10</v>
      </c>
      <c r="K34" s="2"/>
    </row>
    <row r="35" spans="1:22" ht="14.25" x14ac:dyDescent="0.15">
      <c r="A35" s="11" t="s">
        <v>39</v>
      </c>
      <c r="B35" s="2">
        <v>90</v>
      </c>
      <c r="C35" s="2">
        <v>97</v>
      </c>
      <c r="D35" s="2">
        <v>91</v>
      </c>
      <c r="E35" s="2">
        <v>92</v>
      </c>
      <c r="F35" s="2">
        <v>93</v>
      </c>
      <c r="G35" s="13">
        <f t="shared" si="0"/>
        <v>92</v>
      </c>
      <c r="H35" s="3"/>
      <c r="I35" s="3">
        <f t="shared" si="1"/>
        <v>92</v>
      </c>
      <c r="J35" s="3">
        <f t="shared" si="5"/>
        <v>8</v>
      </c>
      <c r="K35" s="2"/>
    </row>
    <row r="36" spans="1:22" ht="14.25" x14ac:dyDescent="0.15">
      <c r="A36" s="11" t="s">
        <v>40</v>
      </c>
      <c r="B36" s="2">
        <v>96</v>
      </c>
      <c r="C36" s="2">
        <v>98</v>
      </c>
      <c r="D36" s="2">
        <v>96</v>
      </c>
      <c r="E36" s="2">
        <v>99</v>
      </c>
      <c r="F36" s="2">
        <v>100</v>
      </c>
      <c r="G36" s="13">
        <f t="shared" si="0"/>
        <v>97.666666666666671</v>
      </c>
      <c r="H36" s="3"/>
      <c r="I36" s="3">
        <f t="shared" si="1"/>
        <v>97.666666666666671</v>
      </c>
      <c r="J36" s="3">
        <f t="shared" si="5"/>
        <v>3</v>
      </c>
      <c r="K36" s="2" t="s">
        <v>65</v>
      </c>
    </row>
    <row r="37" spans="1:22" ht="14.25" x14ac:dyDescent="0.15">
      <c r="A37" s="11" t="s">
        <v>41</v>
      </c>
      <c r="B37" s="2">
        <v>98</v>
      </c>
      <c r="C37" s="2">
        <v>96</v>
      </c>
      <c r="D37" s="2">
        <v>95</v>
      </c>
      <c r="E37" s="2">
        <v>96</v>
      </c>
      <c r="F37" s="2">
        <v>94</v>
      </c>
      <c r="G37" s="13">
        <f t="shared" si="0"/>
        <v>95.666666666666671</v>
      </c>
      <c r="H37" s="3"/>
      <c r="I37" s="3">
        <f t="shared" si="1"/>
        <v>95.666666666666671</v>
      </c>
      <c r="J37" s="3">
        <f t="shared" si="5"/>
        <v>6</v>
      </c>
      <c r="K37" s="2" t="s">
        <v>60</v>
      </c>
    </row>
    <row r="38" spans="1:22" ht="15" thickBot="1" x14ac:dyDescent="0.2">
      <c r="A38" s="12" t="s">
        <v>42</v>
      </c>
      <c r="B38" s="4">
        <v>95</v>
      </c>
      <c r="C38" s="4">
        <v>95</v>
      </c>
      <c r="D38" s="4">
        <v>92</v>
      </c>
      <c r="E38" s="4">
        <v>98</v>
      </c>
      <c r="F38" s="4">
        <v>96</v>
      </c>
      <c r="G38" s="14">
        <f t="shared" si="0"/>
        <v>95.333333333333329</v>
      </c>
      <c r="H38" s="4"/>
      <c r="I38" s="4">
        <f t="shared" si="1"/>
        <v>95.333333333333329</v>
      </c>
      <c r="J38" s="4">
        <f t="shared" si="5"/>
        <v>7</v>
      </c>
      <c r="K38" s="4"/>
    </row>
    <row r="39" spans="1:22" ht="15" thickTop="1" x14ac:dyDescent="0.15">
      <c r="A39" s="10" t="s">
        <v>43</v>
      </c>
      <c r="B39" s="3">
        <v>88</v>
      </c>
      <c r="C39" s="3">
        <v>94</v>
      </c>
      <c r="D39" s="3">
        <v>93</v>
      </c>
      <c r="E39" s="3">
        <v>99</v>
      </c>
      <c r="F39" s="3">
        <v>95</v>
      </c>
      <c r="G39" s="13">
        <f t="shared" si="0"/>
        <v>94</v>
      </c>
      <c r="H39" s="3"/>
      <c r="I39" s="3">
        <f t="shared" si="1"/>
        <v>94</v>
      </c>
      <c r="J39" s="3">
        <f>RANK(I39,$I$39:$I$48)</f>
        <v>10</v>
      </c>
      <c r="K39" s="3"/>
      <c r="M39" s="7"/>
      <c r="N39" s="7"/>
      <c r="O39" s="7"/>
      <c r="P39" s="7"/>
      <c r="Q39" s="7"/>
      <c r="R39" s="8"/>
      <c r="S39" s="8"/>
      <c r="T39" s="8"/>
      <c r="U39" s="8"/>
      <c r="V39" s="7"/>
    </row>
    <row r="40" spans="1:22" ht="14.25" x14ac:dyDescent="0.15">
      <c r="A40" s="11" t="s">
        <v>44</v>
      </c>
      <c r="B40" s="2">
        <v>96</v>
      </c>
      <c r="C40" s="2">
        <v>99</v>
      </c>
      <c r="D40" s="2">
        <v>98</v>
      </c>
      <c r="E40" s="2">
        <v>99</v>
      </c>
      <c r="F40" s="2">
        <v>99</v>
      </c>
      <c r="G40" s="13">
        <f t="shared" si="0"/>
        <v>98.666666666666671</v>
      </c>
      <c r="H40" s="3"/>
      <c r="I40" s="3">
        <f t="shared" si="1"/>
        <v>98.666666666666671</v>
      </c>
      <c r="J40" s="3">
        <f t="shared" ref="J40:J48" si="6">RANK(I40,$I$39:$I$48)</f>
        <v>4</v>
      </c>
      <c r="K40" s="2" t="s">
        <v>63</v>
      </c>
      <c r="M40" s="7"/>
      <c r="N40" s="7"/>
      <c r="O40" s="7"/>
      <c r="P40" s="7"/>
      <c r="Q40" s="7"/>
      <c r="R40" s="8"/>
      <c r="S40" s="8"/>
      <c r="T40" s="8"/>
      <c r="U40" s="8"/>
      <c r="V40" s="7"/>
    </row>
    <row r="41" spans="1:22" ht="14.25" x14ac:dyDescent="0.15">
      <c r="A41" s="11" t="s">
        <v>45</v>
      </c>
      <c r="B41" s="2">
        <v>96</v>
      </c>
      <c r="C41" s="2">
        <v>99</v>
      </c>
      <c r="D41" s="2">
        <v>99</v>
      </c>
      <c r="E41" s="2">
        <v>100</v>
      </c>
      <c r="F41" s="2">
        <v>100</v>
      </c>
      <c r="G41" s="13">
        <f t="shared" si="0"/>
        <v>99.333333333333329</v>
      </c>
      <c r="H41" s="3"/>
      <c r="I41" s="3">
        <f t="shared" si="1"/>
        <v>99.333333333333329</v>
      </c>
      <c r="J41" s="3">
        <f t="shared" si="6"/>
        <v>3</v>
      </c>
      <c r="K41" s="2" t="s">
        <v>65</v>
      </c>
      <c r="M41" s="7"/>
      <c r="N41" s="7"/>
      <c r="O41" s="7"/>
      <c r="P41" s="7"/>
      <c r="Q41" s="7"/>
      <c r="R41" s="8"/>
      <c r="S41" s="8"/>
      <c r="T41" s="8"/>
      <c r="U41" s="8"/>
      <c r="V41" s="7"/>
    </row>
    <row r="42" spans="1:22" ht="14.25" x14ac:dyDescent="0.15">
      <c r="A42" s="11" t="s">
        <v>46</v>
      </c>
      <c r="B42" s="2">
        <v>98</v>
      </c>
      <c r="C42" s="2">
        <v>100</v>
      </c>
      <c r="D42" s="2">
        <v>100</v>
      </c>
      <c r="E42" s="2">
        <v>100</v>
      </c>
      <c r="F42" s="2">
        <v>100</v>
      </c>
      <c r="G42" s="13">
        <f t="shared" si="0"/>
        <v>100</v>
      </c>
      <c r="H42" s="3"/>
      <c r="I42" s="3">
        <f t="shared" si="1"/>
        <v>100</v>
      </c>
      <c r="J42" s="3">
        <f t="shared" si="6"/>
        <v>1</v>
      </c>
      <c r="K42" s="2" t="s">
        <v>58</v>
      </c>
      <c r="M42" s="7"/>
      <c r="N42" s="7"/>
      <c r="O42" s="7"/>
      <c r="P42" s="7"/>
      <c r="Q42" s="7"/>
      <c r="R42" s="8"/>
      <c r="S42" s="8"/>
      <c r="T42" s="8"/>
      <c r="U42" s="8"/>
      <c r="V42" s="7"/>
    </row>
    <row r="43" spans="1:22" ht="14.25" x14ac:dyDescent="0.15">
      <c r="A43" s="11" t="s">
        <v>47</v>
      </c>
      <c r="B43" s="2">
        <v>93</v>
      </c>
      <c r="C43" s="2">
        <v>98</v>
      </c>
      <c r="D43" s="2">
        <v>96</v>
      </c>
      <c r="E43" s="2">
        <v>99</v>
      </c>
      <c r="F43" s="2">
        <v>99</v>
      </c>
      <c r="G43" s="13">
        <f t="shared" si="0"/>
        <v>97.666666666666671</v>
      </c>
      <c r="H43" s="3"/>
      <c r="I43" s="3">
        <f t="shared" si="1"/>
        <v>97.666666666666671</v>
      </c>
      <c r="J43" s="3">
        <f t="shared" si="6"/>
        <v>6</v>
      </c>
      <c r="K43" s="2"/>
      <c r="M43" s="7"/>
      <c r="N43" s="7"/>
      <c r="O43" s="7"/>
      <c r="P43" s="7"/>
      <c r="Q43" s="7"/>
      <c r="R43" s="8"/>
      <c r="S43" s="8"/>
      <c r="T43" s="8"/>
      <c r="U43" s="8"/>
      <c r="V43" s="7"/>
    </row>
    <row r="44" spans="1:22" ht="14.25" x14ac:dyDescent="0.15">
      <c r="A44" s="11" t="s">
        <v>48</v>
      </c>
      <c r="B44" s="2">
        <v>98</v>
      </c>
      <c r="C44" s="2">
        <v>97</v>
      </c>
      <c r="D44" s="2">
        <v>97</v>
      </c>
      <c r="E44" s="2">
        <v>100</v>
      </c>
      <c r="F44" s="2">
        <v>100</v>
      </c>
      <c r="G44" s="13">
        <f t="shared" si="0"/>
        <v>98.333333333333329</v>
      </c>
      <c r="H44" s="3"/>
      <c r="I44" s="3">
        <f t="shared" si="1"/>
        <v>98.333333333333329</v>
      </c>
      <c r="J44" s="3">
        <f t="shared" si="6"/>
        <v>5</v>
      </c>
      <c r="K44" s="2" t="s">
        <v>63</v>
      </c>
      <c r="M44" s="7"/>
      <c r="N44" s="7"/>
      <c r="O44" s="7"/>
      <c r="P44" s="7"/>
      <c r="Q44" s="7"/>
      <c r="R44" s="8"/>
      <c r="S44" s="8"/>
      <c r="T44" s="8"/>
      <c r="U44" s="8"/>
      <c r="V44" s="7"/>
    </row>
    <row r="45" spans="1:22" ht="14.25" x14ac:dyDescent="0.15">
      <c r="A45" s="11" t="s">
        <v>49</v>
      </c>
      <c r="B45" s="2">
        <v>94</v>
      </c>
      <c r="C45" s="2">
        <v>95</v>
      </c>
      <c r="D45" s="2">
        <v>94</v>
      </c>
      <c r="E45" s="2">
        <v>96</v>
      </c>
      <c r="F45" s="2">
        <v>96</v>
      </c>
      <c r="G45" s="13">
        <f t="shared" si="0"/>
        <v>95</v>
      </c>
      <c r="H45" s="3"/>
      <c r="I45" s="3">
        <f t="shared" si="1"/>
        <v>95</v>
      </c>
      <c r="J45" s="3">
        <f t="shared" si="6"/>
        <v>9</v>
      </c>
      <c r="K45" s="2"/>
      <c r="M45" s="7"/>
      <c r="N45" s="7"/>
      <c r="O45" s="7"/>
      <c r="P45" s="7"/>
      <c r="Q45" s="7"/>
      <c r="R45" s="8"/>
      <c r="S45" s="8"/>
      <c r="T45" s="8"/>
      <c r="U45" s="8"/>
      <c r="V45" s="7"/>
    </row>
    <row r="46" spans="1:22" ht="14.25" x14ac:dyDescent="0.15">
      <c r="A46" s="11" t="s">
        <v>50</v>
      </c>
      <c r="B46" s="2">
        <v>100</v>
      </c>
      <c r="C46" s="2">
        <v>100</v>
      </c>
      <c r="D46" s="2">
        <v>99</v>
      </c>
      <c r="E46" s="2">
        <v>100</v>
      </c>
      <c r="F46" s="2">
        <v>98</v>
      </c>
      <c r="G46" s="13">
        <f t="shared" si="0"/>
        <v>99.666666666666671</v>
      </c>
      <c r="H46" s="3"/>
      <c r="I46" s="3">
        <f t="shared" si="1"/>
        <v>99.666666666666671</v>
      </c>
      <c r="J46" s="3">
        <f t="shared" si="6"/>
        <v>2</v>
      </c>
      <c r="K46" s="2" t="s">
        <v>65</v>
      </c>
      <c r="M46" s="7"/>
      <c r="N46" s="7"/>
      <c r="O46" s="7"/>
      <c r="P46" s="7"/>
      <c r="Q46" s="7"/>
      <c r="R46" s="8"/>
      <c r="S46" s="8"/>
      <c r="T46" s="8"/>
      <c r="U46" s="8"/>
      <c r="V46" s="7"/>
    </row>
    <row r="47" spans="1:22" ht="14.25" x14ac:dyDescent="0.15">
      <c r="A47" s="11" t="s">
        <v>51</v>
      </c>
      <c r="B47" s="2">
        <v>92</v>
      </c>
      <c r="C47" s="2">
        <v>97</v>
      </c>
      <c r="D47" s="2">
        <v>94</v>
      </c>
      <c r="E47" s="2">
        <v>100</v>
      </c>
      <c r="F47" s="2">
        <v>96</v>
      </c>
      <c r="G47" s="13">
        <f t="shared" si="0"/>
        <v>95.666666666666671</v>
      </c>
      <c r="H47" s="3"/>
      <c r="I47" s="3">
        <f t="shared" si="1"/>
        <v>95.666666666666671</v>
      </c>
      <c r="J47" s="3">
        <f t="shared" si="6"/>
        <v>8</v>
      </c>
      <c r="K47" s="2"/>
      <c r="M47" s="7"/>
      <c r="N47" s="7"/>
      <c r="O47" s="7"/>
      <c r="P47" s="7"/>
      <c r="Q47" s="7"/>
      <c r="R47" s="8"/>
      <c r="S47" s="8"/>
      <c r="T47" s="8"/>
      <c r="U47" s="8"/>
      <c r="V47" s="7"/>
    </row>
    <row r="48" spans="1:22" ht="14.25" x14ac:dyDescent="0.15">
      <c r="A48" s="11" t="s">
        <v>52</v>
      </c>
      <c r="B48" s="2">
        <v>95</v>
      </c>
      <c r="C48" s="2">
        <v>98</v>
      </c>
      <c r="D48" s="2">
        <v>96</v>
      </c>
      <c r="E48" s="2">
        <v>100</v>
      </c>
      <c r="F48" s="2">
        <v>97</v>
      </c>
      <c r="G48" s="13">
        <f>(SUM(B48:F48)-MIN(B48:F48)-MAX(B48:F48))/3</f>
        <v>97</v>
      </c>
      <c r="H48" s="3"/>
      <c r="I48" s="3">
        <f t="shared" si="1"/>
        <v>97</v>
      </c>
      <c r="J48" s="3">
        <f t="shared" si="6"/>
        <v>7</v>
      </c>
      <c r="K48" s="2"/>
      <c r="M48" s="7"/>
      <c r="N48" s="7"/>
      <c r="O48" s="7"/>
      <c r="P48" s="7"/>
      <c r="Q48" s="7"/>
      <c r="R48" s="8"/>
      <c r="S48" s="8"/>
      <c r="T48" s="8"/>
      <c r="U48" s="8"/>
      <c r="V48" s="7"/>
    </row>
  </sheetData>
  <mergeCells count="1">
    <mergeCell ref="A1:K1"/>
  </mergeCells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计分表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大卫</dc:creator>
  <cp:lastModifiedBy>Whj</cp:lastModifiedBy>
  <cp:lastPrinted>2017-04-27T07:47:09Z</cp:lastPrinted>
  <dcterms:created xsi:type="dcterms:W3CDTF">2006-09-16T00:00:00Z</dcterms:created>
  <dcterms:modified xsi:type="dcterms:W3CDTF">2017-09-26T06:01:18Z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